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2767" windowWidth="20625" windowHeight="8370" activeTab="1"/>
  </bookViews>
  <sheets>
    <sheet name="zał_1" sheetId="1" r:id="rId1"/>
    <sheet name="zał_2" sheetId="2" r:id="rId2"/>
  </sheets>
  <definedNames>
    <definedName name="_xlnm.Print_Area" localSheetId="0">'zał_1'!$A$1:$F$38</definedName>
    <definedName name="_xlnm.Print_Area" localSheetId="1">'zał_2'!$A$1:$D$22</definedName>
  </definedNames>
  <calcPr fullCalcOnLoad="1"/>
</workbook>
</file>

<file path=xl/sharedStrings.xml><?xml version="1.0" encoding="utf-8"?>
<sst xmlns="http://schemas.openxmlformats.org/spreadsheetml/2006/main" count="106" uniqueCount="87">
  <si>
    <r>
      <t>Hol CD parter 990,5 m</t>
    </r>
    <r>
      <rPr>
        <vertAlign val="superscript"/>
        <sz val="10"/>
        <rFont val="Arial"/>
        <family val="2"/>
      </rPr>
      <t>2</t>
    </r>
  </si>
  <si>
    <r>
      <t>Hol CD I piętro 626,8 m</t>
    </r>
    <r>
      <rPr>
        <vertAlign val="superscript"/>
        <sz val="10"/>
        <rFont val="Arial"/>
        <family val="2"/>
      </rPr>
      <t>2</t>
    </r>
  </si>
  <si>
    <t>WYSZCZEGÓLNIENIE</t>
  </si>
  <si>
    <t>Aule i inne sale seminaryjne</t>
  </si>
  <si>
    <t>Aula CD</t>
  </si>
  <si>
    <t>A - 380 miejsc</t>
  </si>
  <si>
    <t>B - 550 miejsc</t>
  </si>
  <si>
    <t>A+B - 930 miejsc</t>
  </si>
  <si>
    <t>do 25 miejsc</t>
  </si>
  <si>
    <t>do 50 mieisc</t>
  </si>
  <si>
    <t>do 75 miejsc</t>
  </si>
  <si>
    <t>do 100 miejsc</t>
  </si>
  <si>
    <t>do 150 miejsc</t>
  </si>
  <si>
    <t>powyżej 150 miejsc</t>
  </si>
  <si>
    <t>Powierzchnie reklamowo- wystawiennicze</t>
  </si>
  <si>
    <t>Wynajem powierzchni ściany pod wystawę</t>
  </si>
  <si>
    <t xml:space="preserve">Wynajem powierzchni na potrzeby ustawienia baneru, potykacza itp. </t>
  </si>
  <si>
    <t>Sale seminaryjne i aule- pozostałe obiekty WUM</t>
  </si>
  <si>
    <t>*</t>
  </si>
  <si>
    <t>Lp.</t>
  </si>
  <si>
    <t>Najem dla celów naukowo -dydaktycznych i konferencyjnych WUM
(lub WUM jako współorganizator)</t>
  </si>
  <si>
    <t>Sale prosektoryjne</t>
  </si>
  <si>
    <t>Inne przedmioty najmu</t>
  </si>
  <si>
    <t>sale prosektoryjne i sekcyjne
(poniedziałek - piątek)</t>
  </si>
  <si>
    <t>sale prosektoryjne i sekcyjne
(sobota-niedziela)</t>
  </si>
  <si>
    <t>Czasowe wyłączenie części parkingu (np. na potrzeby ekip technicznych)</t>
  </si>
  <si>
    <t>50% kwoty wynajmu dla kontrahentów zewnętrznych</t>
  </si>
  <si>
    <t>Najem dla kontrahenta zewnętrznego</t>
  </si>
  <si>
    <r>
      <t xml:space="preserve">stawka godzinowa
</t>
    </r>
    <r>
      <rPr>
        <i/>
        <sz val="9"/>
        <rFont val="Arial"/>
        <family val="2"/>
      </rPr>
      <t>(PLN/ za każdą rozpoczętą godzinę)</t>
    </r>
  </si>
  <si>
    <r>
      <t xml:space="preserve">stawka dzienna 
</t>
    </r>
    <r>
      <rPr>
        <i/>
        <sz val="9"/>
        <rFont val="Arial"/>
        <family val="2"/>
      </rPr>
      <t>(PLN/ za każdą rozpoczętą dobę)</t>
    </r>
  </si>
  <si>
    <t>Cennik wynajmu auli, sal seminaryjnych oraz innych powierzchni WUM</t>
  </si>
  <si>
    <t>wynajem całości holu</t>
  </si>
  <si>
    <t>wynajem powierzchni na potrzeby stoiska reklamowo-wystawienniczego - hol CD I piętro</t>
  </si>
  <si>
    <t xml:space="preserve">wynajem powierzchni na potrzeby stoiska reklamowo-wystawienniczego - pozostałe powierzchnie WUM </t>
  </si>
  <si>
    <r>
      <t>za każdy rozpoczęty 1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powierzchni</t>
    </r>
  </si>
  <si>
    <r>
      <t>powierzchnia do 100 m</t>
    </r>
    <r>
      <rPr>
        <vertAlign val="superscript"/>
        <sz val="10"/>
        <rFont val="Arial"/>
        <family val="2"/>
      </rPr>
      <t>2</t>
    </r>
  </si>
  <si>
    <r>
      <rPr>
        <b/>
        <sz val="10"/>
        <rFont val="Arial"/>
        <family val="2"/>
      </rPr>
      <t xml:space="preserve">400 PLN </t>
    </r>
    <r>
      <rPr>
        <sz val="10"/>
        <rFont val="Arial"/>
        <family val="2"/>
      </rPr>
      <t xml:space="preserve">
+ 100 PLN za każdy 1m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powyżej 4m</t>
    </r>
    <r>
      <rPr>
        <vertAlign val="superscript"/>
        <sz val="10"/>
        <rFont val="Arial"/>
        <family val="2"/>
      </rPr>
      <t>2</t>
    </r>
  </si>
  <si>
    <r>
      <rPr>
        <b/>
        <sz val="10"/>
        <rFont val="Arial"/>
        <family val="2"/>
      </rPr>
      <t xml:space="preserve">300 PLN </t>
    </r>
    <r>
      <rPr>
        <sz val="10"/>
        <rFont val="Arial"/>
        <family val="2"/>
      </rPr>
      <t xml:space="preserve">
+ 75 PLN za każdy 1m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powyżej 4m</t>
    </r>
    <r>
      <rPr>
        <vertAlign val="superscript"/>
        <sz val="10"/>
        <rFont val="Arial"/>
        <family val="2"/>
      </rPr>
      <t>2</t>
    </r>
  </si>
  <si>
    <r>
      <t>do 4m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powierzchni</t>
    </r>
  </si>
  <si>
    <t xml:space="preserve">Wynajem powierzchni na potrzeby celowe np. realizacja zdjęć do filmu - </t>
  </si>
  <si>
    <t>Podane ceny są cenami netto, należy uwzględnić VAT wg obowiązujących przepisów</t>
  </si>
  <si>
    <t>Cena godzinowa liczona jest od chwili rzeczywistego udostępnienia do chwili zdania przedmiotu najmu</t>
  </si>
  <si>
    <t>Zwolnienie z opłat może nastąpić wyłącznie za zgodą Rektora lub Kanclerza WUM</t>
  </si>
  <si>
    <t>Zakres wynajmu nie objęty ww. cennikiem może być realizowany na podstawie negocjacji pomiędzy stronami, po zatwierdzeniu wynegocjowanej ceny przez Kanclerza WUM</t>
  </si>
  <si>
    <t>Ceny wynajmu pozostałych sal zawierają podstawowe wyposażenie multimedialne (rzutnik, zestaw komputerowy, nagłośnienie)</t>
  </si>
  <si>
    <t>Ceny wynajęcia sprzętu multimedialnego dostępnego w Warszawskim Uniwersytecie Medycznym</t>
  </si>
  <si>
    <t>Cena netto za 1 dzień (PLN)</t>
  </si>
  <si>
    <t>najem na potrzeby kontrahenta zewnętrznego</t>
  </si>
  <si>
    <t>1.</t>
  </si>
  <si>
    <t>2.</t>
  </si>
  <si>
    <t>3.</t>
  </si>
  <si>
    <t>4.</t>
  </si>
  <si>
    <t>5.</t>
  </si>
  <si>
    <t>Aule CD</t>
  </si>
  <si>
    <t>Pozostałe aule, sale seminaryjne, hole i inne powierzchnie - obiekty WUM</t>
  </si>
  <si>
    <t>6.</t>
  </si>
  <si>
    <t>nagłośnienie + mikrofon</t>
  </si>
  <si>
    <t>7.</t>
  </si>
  <si>
    <t>8.</t>
  </si>
  <si>
    <t>monitor LCD SAMSUNG 55"</t>
  </si>
  <si>
    <t>nagranie video i audio z auli z kamery stacjonarnej na auli</t>
  </si>
  <si>
    <t>połączenie konferencyjne, transmisja sygnału audio/video w standardzie H.323/SIP przy użyciu TCP/IP po LAN/WAN do 2 Mbps (Terminal Tandberg MXP 990)</t>
  </si>
  <si>
    <t>mikrofon bezprzewodowy lub stacjonarny(max 4 szt)</t>
  </si>
  <si>
    <t>telewizor LCD SAMSUNG 55"</t>
  </si>
  <si>
    <t>projektor multimedialny</t>
  </si>
  <si>
    <t>laptop</t>
  </si>
  <si>
    <t>mysz powietrzna (prezenter) Logitech Spotlight</t>
  </si>
  <si>
    <t>obsługa multimedialna - 2 osoby</t>
  </si>
  <si>
    <t>9.</t>
  </si>
  <si>
    <t>10.</t>
  </si>
  <si>
    <t>11.</t>
  </si>
  <si>
    <t>12.</t>
  </si>
  <si>
    <t>13.</t>
  </si>
  <si>
    <t>opłata za wjazd na teren WUM w celu obwoźnej sprzedaży artykułów spożywczych i produktów gastronomicznych</t>
  </si>
  <si>
    <t>na podstawie powierzchni wynajętej Sali</t>
  </si>
  <si>
    <t>wysyłka sygnału audio i video lub RGB (sygnał z prezentacji) z auli do sali dydaktycznej, holu</t>
  </si>
  <si>
    <r>
      <rPr>
        <b/>
        <sz val="10"/>
        <rFont val="Arial"/>
        <family val="2"/>
      </rPr>
      <t xml:space="preserve">60 PLN/ </t>
    </r>
    <r>
      <rPr>
        <sz val="10"/>
        <rFont val="Arial"/>
        <family val="2"/>
      </rPr>
      <t xml:space="preserve">za każdy miesiąc kalendarzowy, przy czym jednorazowy wjazd na teren WUM nie może przekraczać 2 godz.
Płatność z góry, istnieje możliwośc dokonania jednorazowej płatności na okresy dłuższe niż 1 miesiąc. </t>
    </r>
  </si>
  <si>
    <t>Ceny wynajmu auli i innych sal nie obejmują obsługi multimedialnej</t>
  </si>
  <si>
    <t>5,5 PLN/m2</t>
  </si>
  <si>
    <t>60 PLN/m2</t>
  </si>
  <si>
    <t>45 PLN/m2</t>
  </si>
  <si>
    <t>4,0 PLN/m2</t>
  </si>
  <si>
    <t>15 PLN</t>
  </si>
  <si>
    <r>
      <rPr>
        <b/>
        <sz val="10"/>
        <rFont val="Arial"/>
        <family val="2"/>
      </rPr>
      <t>min. 2 000 PLN</t>
    </r>
    <r>
      <rPr>
        <sz val="10"/>
        <rFont val="Arial"/>
        <family val="2"/>
      </rPr>
      <t xml:space="preserve"> + zwrot poniesionych kosztów i utraconych przychodów obliczony  dla każdego zlecenia odrębnie</t>
    </r>
  </si>
  <si>
    <r>
      <rPr>
        <b/>
        <sz val="10"/>
        <rFont val="Arial"/>
        <family val="2"/>
      </rPr>
      <t xml:space="preserve">1 200 PLN </t>
    </r>
    <r>
      <rPr>
        <sz val="10"/>
        <rFont val="Arial"/>
        <family val="2"/>
      </rPr>
      <t xml:space="preserve">
+ 600 PLN za każde kolejne rozpoczęte 50m</t>
    </r>
    <r>
      <rPr>
        <vertAlign val="superscript"/>
        <sz val="10"/>
        <rFont val="Arial"/>
        <family val="2"/>
      </rPr>
      <t>2</t>
    </r>
  </si>
  <si>
    <t>Załącznik nr 1 do Zarządzenia Kanclerza WUM nr 150/2022 z dnia 15.07.2022 r.</t>
  </si>
  <si>
    <t>Załącznik nr 2 do Zarządzenia Kanclerza WUM nr 150/2022 z dnia 15.07.2022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</si>
</sst>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[$PLN]"/>
  </numFmts>
  <fonts count="44">
    <font>
      <sz val="10"/>
      <name val="Arial"/>
      <family val="0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10" xfId="51" applyBorder="1" applyAlignment="1">
      <alignment vertical="center" wrapText="1"/>
      <protection/>
    </xf>
    <xf numFmtId="0" fontId="0" fillId="0" borderId="0" xfId="51" applyAlignment="1">
      <alignment horizontal="left"/>
      <protection/>
    </xf>
    <xf numFmtId="0" fontId="0" fillId="0" borderId="0" xfId="5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0" fillId="0" borderId="0" xfId="51" applyAlignment="1">
      <alignment horizontal="right" vertical="center"/>
      <protection/>
    </xf>
    <xf numFmtId="0" fontId="0" fillId="0" borderId="11" xfId="51" applyBorder="1" applyAlignment="1">
      <alignment vertical="center" wrapText="1"/>
      <protection/>
    </xf>
    <xf numFmtId="0" fontId="43" fillId="0" borderId="0" xfId="51" applyFont="1" applyAlignment="1">
      <alignment vertical="center"/>
      <protection/>
    </xf>
    <xf numFmtId="4" fontId="0" fillId="0" borderId="10" xfId="51" applyNumberFormat="1" applyBorder="1" applyAlignment="1">
      <alignment horizontal="right" vertical="center" indent="2"/>
      <protection/>
    </xf>
    <xf numFmtId="0" fontId="0" fillId="0" borderId="10" xfId="51" applyBorder="1" applyAlignment="1">
      <alignment horizontal="center" vertical="center" wrapText="1"/>
      <protection/>
    </xf>
    <xf numFmtId="0" fontId="0" fillId="0" borderId="10" xfId="51" applyBorder="1" applyAlignment="1">
      <alignment vertical="center"/>
      <protection/>
    </xf>
    <xf numFmtId="4" fontId="0" fillId="33" borderId="10" xfId="51" applyNumberFormat="1" applyFill="1" applyBorder="1" applyAlignment="1">
      <alignment horizontal="right" vertical="center" indent="2"/>
      <protection/>
    </xf>
    <xf numFmtId="4" fontId="0" fillId="0" borderId="10" xfId="51" applyNumberFormat="1" applyBorder="1" applyAlignment="1">
      <alignment horizontal="right" vertical="center" wrapText="1"/>
      <protection/>
    </xf>
    <xf numFmtId="164" fontId="0" fillId="0" borderId="10" xfId="51" applyNumberFormat="1" applyBorder="1" applyAlignment="1">
      <alignment horizontal="right" vertical="center" indent="2"/>
      <protection/>
    </xf>
    <xf numFmtId="164" fontId="0" fillId="0" borderId="10" xfId="51" applyNumberFormat="1" applyBorder="1" applyAlignment="1">
      <alignment horizontal="right" vertical="center" wrapText="1"/>
      <protection/>
    </xf>
    <xf numFmtId="4" fontId="0" fillId="33" borderId="10" xfId="51" applyNumberFormat="1" applyFill="1" applyBorder="1" applyAlignment="1">
      <alignment horizontal="right" vertical="center"/>
      <protection/>
    </xf>
    <xf numFmtId="0" fontId="0" fillId="0" borderId="10" xfId="51" applyBorder="1" applyAlignment="1">
      <alignment horizontal="center" vertical="top" wrapText="1"/>
      <protection/>
    </xf>
    <xf numFmtId="0" fontId="0" fillId="0" borderId="10" xfId="51" applyBorder="1" applyAlignment="1">
      <alignment horizontal="left" vertical="center" wrapText="1"/>
      <protection/>
    </xf>
    <xf numFmtId="0" fontId="0" fillId="0" borderId="10" xfId="51" applyBorder="1" applyAlignment="1">
      <alignment horizontal="left" vertical="center"/>
      <protection/>
    </xf>
    <xf numFmtId="0" fontId="0" fillId="0" borderId="12" xfId="51" applyBorder="1" applyAlignment="1">
      <alignment vertical="center" wrapText="1"/>
      <protection/>
    </xf>
    <xf numFmtId="0" fontId="0" fillId="0" borderId="13" xfId="51" applyBorder="1" applyAlignment="1">
      <alignment vertical="center" wrapText="1"/>
      <protection/>
    </xf>
    <xf numFmtId="0" fontId="0" fillId="0" borderId="14" xfId="51" applyBorder="1" applyAlignment="1">
      <alignment horizontal="left" vertical="center" wrapText="1"/>
      <protection/>
    </xf>
    <xf numFmtId="0" fontId="9" fillId="0" borderId="15" xfId="51" applyFont="1" applyBorder="1" applyAlignment="1">
      <alignment horizontal="center" vertical="top" wrapText="1"/>
      <protection/>
    </xf>
    <xf numFmtId="0" fontId="0" fillId="0" borderId="0" xfId="51" applyAlignment="1">
      <alignment wrapText="1"/>
      <protection/>
    </xf>
    <xf numFmtId="0" fontId="0" fillId="0" borderId="0" xfId="51" applyAlignment="1">
      <alignment vertical="center" wrapText="1"/>
      <protection/>
    </xf>
    <xf numFmtId="0" fontId="3" fillId="0" borderId="0" xfId="51" applyFont="1" applyAlignment="1">
      <alignment wrapText="1"/>
      <protection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 indent="3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right" vertical="center" indent="3"/>
    </xf>
    <xf numFmtId="0" fontId="0" fillId="0" borderId="10" xfId="0" applyFont="1" applyBorder="1" applyAlignment="1">
      <alignment vertical="center" wrapText="1"/>
    </xf>
    <xf numFmtId="0" fontId="0" fillId="0" borderId="16" xfId="51" applyBorder="1" applyAlignment="1">
      <alignment horizontal="center"/>
      <protection/>
    </xf>
    <xf numFmtId="0" fontId="0" fillId="0" borderId="16" xfId="51" applyBorder="1" applyAlignment="1">
      <alignment horizontal="center" vertical="center"/>
      <protection/>
    </xf>
    <xf numFmtId="0" fontId="0" fillId="0" borderId="10" xfId="51" applyBorder="1" applyAlignment="1">
      <alignment horizontal="center" vertical="center"/>
      <protection/>
    </xf>
    <xf numFmtId="0" fontId="0" fillId="0" borderId="17" xfId="51" applyBorder="1" applyAlignment="1">
      <alignment horizontal="center" vertical="center"/>
      <protection/>
    </xf>
    <xf numFmtId="0" fontId="0" fillId="0" borderId="12" xfId="51" applyBorder="1" applyAlignment="1">
      <alignment horizontal="center" vertical="center"/>
      <protection/>
    </xf>
    <xf numFmtId="0" fontId="9" fillId="0" borderId="18" xfId="51" applyFont="1" applyBorder="1" applyAlignment="1">
      <alignment horizontal="center" vertical="top" wrapText="1"/>
      <protection/>
    </xf>
    <xf numFmtId="0" fontId="9" fillId="0" borderId="15" xfId="51" applyFont="1" applyBorder="1" applyAlignment="1">
      <alignment horizontal="center" vertical="top" wrapText="1"/>
      <protection/>
    </xf>
    <xf numFmtId="0" fontId="0" fillId="0" borderId="10" xfId="51" applyBorder="1" applyAlignment="1">
      <alignment horizontal="left" vertical="center" wrapText="1"/>
      <protection/>
    </xf>
    <xf numFmtId="0" fontId="0" fillId="0" borderId="10" xfId="51" applyBorder="1" applyAlignment="1">
      <alignment horizontal="left" vertical="center"/>
      <protection/>
    </xf>
    <xf numFmtId="0" fontId="8" fillId="34" borderId="19" xfId="51" applyFont="1" applyFill="1" applyBorder="1" applyAlignment="1">
      <alignment horizontal="center" vertical="center"/>
      <protection/>
    </xf>
    <xf numFmtId="0" fontId="8" fillId="34" borderId="20" xfId="51" applyFont="1" applyFill="1" applyBorder="1" applyAlignment="1">
      <alignment horizontal="center" vertical="center"/>
      <protection/>
    </xf>
    <xf numFmtId="0" fontId="8" fillId="34" borderId="21" xfId="51" applyFont="1" applyFill="1" applyBorder="1" applyAlignment="1">
      <alignment horizontal="center" vertical="center"/>
      <protection/>
    </xf>
    <xf numFmtId="0" fontId="0" fillId="0" borderId="22" xfId="51" applyBorder="1" applyAlignment="1">
      <alignment horizontal="center" vertical="center" wrapText="1"/>
      <protection/>
    </xf>
    <xf numFmtId="0" fontId="0" fillId="0" borderId="23" xfId="51" applyBorder="1" applyAlignment="1">
      <alignment horizontal="center" vertical="center" wrapText="1"/>
      <protection/>
    </xf>
    <xf numFmtId="0" fontId="0" fillId="0" borderId="24" xfId="51" applyBorder="1" applyAlignment="1">
      <alignment horizontal="center" vertical="center" wrapText="1"/>
      <protection/>
    </xf>
    <xf numFmtId="0" fontId="0" fillId="0" borderId="0" xfId="51" applyAlignment="1">
      <alignment horizontal="left" wrapText="1"/>
      <protection/>
    </xf>
    <xf numFmtId="0" fontId="0" fillId="0" borderId="25" xfId="51" applyBorder="1" applyAlignment="1">
      <alignment horizontal="left" vertical="center" wrapText="1"/>
      <protection/>
    </xf>
    <xf numFmtId="0" fontId="0" fillId="0" borderId="26" xfId="51" applyBorder="1" applyAlignment="1">
      <alignment horizontal="left" vertical="center"/>
      <protection/>
    </xf>
    <xf numFmtId="0" fontId="0" fillId="0" borderId="27" xfId="51" applyBorder="1" applyAlignment="1">
      <alignment horizontal="left" vertical="center"/>
      <protection/>
    </xf>
    <xf numFmtId="0" fontId="0" fillId="0" borderId="11" xfId="51" applyBorder="1" applyAlignment="1">
      <alignment horizontal="left" vertical="center"/>
      <protection/>
    </xf>
    <xf numFmtId="0" fontId="0" fillId="0" borderId="28" xfId="51" applyBorder="1" applyAlignment="1">
      <alignment horizontal="left" vertical="center"/>
      <protection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view="pageBreakPreview" zoomScaleSheetLayoutView="100" zoomScalePageLayoutView="0" workbookViewId="0" topLeftCell="A1">
      <selection activeCell="F1" sqref="F1"/>
    </sheetView>
  </sheetViews>
  <sheetFormatPr defaultColWidth="9.140625" defaultRowHeight="12.75"/>
  <cols>
    <col min="1" max="1" width="6.140625" style="4" customWidth="1"/>
    <col min="2" max="2" width="34.7109375" style="3" customWidth="1"/>
    <col min="3" max="3" width="25.8515625" style="4" bestFit="1" customWidth="1"/>
    <col min="4" max="5" width="19.57421875" style="1" customWidth="1"/>
    <col min="6" max="6" width="21.7109375" style="1" customWidth="1"/>
    <col min="7" max="7" width="2.421875" style="1" customWidth="1"/>
    <col min="8" max="8" width="29.140625" style="24" customWidth="1"/>
    <col min="9" max="16384" width="9.140625" style="1" customWidth="1"/>
  </cols>
  <sheetData>
    <row r="1" spans="6:8" ht="12.75">
      <c r="F1" s="6" t="s">
        <v>85</v>
      </c>
      <c r="H1" s="26"/>
    </row>
    <row r="4" ht="15.75">
      <c r="A4" s="5" t="s">
        <v>30</v>
      </c>
    </row>
    <row r="5" ht="13.5" thickBot="1"/>
    <row r="6" spans="1:6" ht="12.75">
      <c r="A6" s="43" t="s">
        <v>19</v>
      </c>
      <c r="B6" s="41" t="s">
        <v>2</v>
      </c>
      <c r="C6" s="41"/>
      <c r="D6" s="40" t="s">
        <v>27</v>
      </c>
      <c r="E6" s="40"/>
      <c r="F6" s="45" t="s">
        <v>20</v>
      </c>
    </row>
    <row r="7" spans="1:6" ht="62.25" customHeight="1">
      <c r="A7" s="44"/>
      <c r="B7" s="42"/>
      <c r="C7" s="42"/>
      <c r="D7" s="17" t="s">
        <v>28</v>
      </c>
      <c r="E7" s="17" t="s">
        <v>29</v>
      </c>
      <c r="F7" s="46"/>
    </row>
    <row r="8" spans="1:8" s="4" customFormat="1" ht="15">
      <c r="A8" s="49" t="s">
        <v>3</v>
      </c>
      <c r="B8" s="50"/>
      <c r="C8" s="50"/>
      <c r="D8" s="50"/>
      <c r="E8" s="50"/>
      <c r="F8" s="51"/>
      <c r="H8" s="25"/>
    </row>
    <row r="9" spans="1:8" s="4" customFormat="1" ht="12.75">
      <c r="A9" s="20">
        <v>1</v>
      </c>
      <c r="B9" s="48" t="s">
        <v>4</v>
      </c>
      <c r="C9" s="19" t="s">
        <v>5</v>
      </c>
      <c r="D9" s="14">
        <v>385</v>
      </c>
      <c r="E9" s="14">
        <f aca="true" t="shared" si="0" ref="E9:E17">D9*11</f>
        <v>4235</v>
      </c>
      <c r="F9" s="52" t="s">
        <v>26</v>
      </c>
      <c r="H9" s="25"/>
    </row>
    <row r="10" spans="1:8" s="4" customFormat="1" ht="12.75">
      <c r="A10" s="20">
        <v>2</v>
      </c>
      <c r="B10" s="48"/>
      <c r="C10" s="19" t="s">
        <v>6</v>
      </c>
      <c r="D10" s="14">
        <v>440</v>
      </c>
      <c r="E10" s="14">
        <f t="shared" si="0"/>
        <v>4840</v>
      </c>
      <c r="F10" s="53"/>
      <c r="H10" s="25"/>
    </row>
    <row r="11" spans="1:8" s="4" customFormat="1" ht="12.75">
      <c r="A11" s="20">
        <v>3</v>
      </c>
      <c r="B11" s="48"/>
      <c r="C11" s="19" t="s">
        <v>7</v>
      </c>
      <c r="D11" s="14">
        <v>800</v>
      </c>
      <c r="E11" s="14">
        <f t="shared" si="0"/>
        <v>8800</v>
      </c>
      <c r="F11" s="53"/>
      <c r="H11" s="25"/>
    </row>
    <row r="12" spans="1:8" s="4" customFormat="1" ht="12.75">
      <c r="A12" s="20">
        <v>4</v>
      </c>
      <c r="B12" s="47" t="s">
        <v>17</v>
      </c>
      <c r="C12" s="19" t="s">
        <v>8</v>
      </c>
      <c r="D12" s="14">
        <v>70</v>
      </c>
      <c r="E12" s="14">
        <f t="shared" si="0"/>
        <v>770</v>
      </c>
      <c r="F12" s="53"/>
      <c r="H12" s="25"/>
    </row>
    <row r="13" spans="1:8" s="4" customFormat="1" ht="12.75">
      <c r="A13" s="20">
        <v>5</v>
      </c>
      <c r="B13" s="47"/>
      <c r="C13" s="19" t="s">
        <v>9</v>
      </c>
      <c r="D13" s="14">
        <v>100</v>
      </c>
      <c r="E13" s="14">
        <f t="shared" si="0"/>
        <v>1100</v>
      </c>
      <c r="F13" s="53"/>
      <c r="H13" s="25"/>
    </row>
    <row r="14" spans="1:8" s="4" customFormat="1" ht="12.75">
      <c r="A14" s="20">
        <v>6</v>
      </c>
      <c r="B14" s="47"/>
      <c r="C14" s="19" t="s">
        <v>10</v>
      </c>
      <c r="D14" s="14">
        <v>130</v>
      </c>
      <c r="E14" s="14">
        <f t="shared" si="0"/>
        <v>1430</v>
      </c>
      <c r="F14" s="53"/>
      <c r="H14" s="25"/>
    </row>
    <row r="15" spans="1:8" s="4" customFormat="1" ht="12.75">
      <c r="A15" s="20">
        <v>7</v>
      </c>
      <c r="B15" s="47"/>
      <c r="C15" s="19" t="s">
        <v>11</v>
      </c>
      <c r="D15" s="14">
        <v>160</v>
      </c>
      <c r="E15" s="14">
        <f t="shared" si="0"/>
        <v>1760</v>
      </c>
      <c r="F15" s="53"/>
      <c r="H15" s="25"/>
    </row>
    <row r="16" spans="1:8" s="4" customFormat="1" ht="12.75">
      <c r="A16" s="20">
        <v>8</v>
      </c>
      <c r="B16" s="47"/>
      <c r="C16" s="19" t="s">
        <v>12</v>
      </c>
      <c r="D16" s="14">
        <v>200</v>
      </c>
      <c r="E16" s="14">
        <f t="shared" si="0"/>
        <v>2200</v>
      </c>
      <c r="F16" s="53"/>
      <c r="H16" s="25"/>
    </row>
    <row r="17" spans="1:8" s="4" customFormat="1" ht="12.75">
      <c r="A17" s="20">
        <v>9</v>
      </c>
      <c r="B17" s="47"/>
      <c r="C17" s="19" t="s">
        <v>13</v>
      </c>
      <c r="D17" s="14">
        <v>225</v>
      </c>
      <c r="E17" s="14">
        <f t="shared" si="0"/>
        <v>2475</v>
      </c>
      <c r="F17" s="54"/>
      <c r="H17" s="25"/>
    </row>
    <row r="18" spans="1:8" s="4" customFormat="1" ht="15">
      <c r="A18" s="49" t="s">
        <v>21</v>
      </c>
      <c r="B18" s="50"/>
      <c r="C18" s="50"/>
      <c r="D18" s="50"/>
      <c r="E18" s="50"/>
      <c r="F18" s="51"/>
      <c r="H18" s="25"/>
    </row>
    <row r="19" spans="1:8" s="4" customFormat="1" ht="25.5">
      <c r="A19" s="20">
        <v>10</v>
      </c>
      <c r="B19" s="7" t="s">
        <v>23</v>
      </c>
      <c r="C19" s="2" t="s">
        <v>74</v>
      </c>
      <c r="D19" s="14" t="s">
        <v>81</v>
      </c>
      <c r="E19" s="14" t="s">
        <v>80</v>
      </c>
      <c r="F19" s="52" t="s">
        <v>26</v>
      </c>
      <c r="H19" s="25"/>
    </row>
    <row r="20" spans="1:8" s="4" customFormat="1" ht="25.5">
      <c r="A20" s="20">
        <v>11</v>
      </c>
      <c r="B20" s="7" t="s">
        <v>24</v>
      </c>
      <c r="C20" s="2" t="s">
        <v>74</v>
      </c>
      <c r="D20" s="14" t="s">
        <v>78</v>
      </c>
      <c r="E20" s="14" t="s">
        <v>79</v>
      </c>
      <c r="F20" s="54"/>
      <c r="H20" s="25"/>
    </row>
    <row r="21" spans="1:8" s="4" customFormat="1" ht="15">
      <c r="A21" s="49" t="s">
        <v>14</v>
      </c>
      <c r="B21" s="50"/>
      <c r="C21" s="50"/>
      <c r="D21" s="50"/>
      <c r="E21" s="50"/>
      <c r="F21" s="51"/>
      <c r="H21" s="25"/>
    </row>
    <row r="22" spans="1:11" s="4" customFormat="1" ht="14.25">
      <c r="A22" s="20">
        <v>12</v>
      </c>
      <c r="B22" s="59" t="s">
        <v>31</v>
      </c>
      <c r="C22" s="11" t="s">
        <v>1</v>
      </c>
      <c r="D22" s="14">
        <v>900</v>
      </c>
      <c r="E22" s="14">
        <f>D22*11</f>
        <v>9900</v>
      </c>
      <c r="F22" s="52" t="s">
        <v>26</v>
      </c>
      <c r="H22" s="25"/>
      <c r="K22" s="8"/>
    </row>
    <row r="23" spans="1:8" s="4" customFormat="1" ht="14.25" customHeight="1">
      <c r="A23" s="20">
        <v>13</v>
      </c>
      <c r="B23" s="60"/>
      <c r="C23" s="11" t="s">
        <v>0</v>
      </c>
      <c r="D23" s="14">
        <v>900</v>
      </c>
      <c r="E23" s="14">
        <f>D23*11</f>
        <v>9900</v>
      </c>
      <c r="F23" s="53"/>
      <c r="H23" s="25"/>
    </row>
    <row r="24" spans="1:8" s="4" customFormat="1" ht="39.75">
      <c r="A24" s="20">
        <v>14</v>
      </c>
      <c r="B24" s="7" t="s">
        <v>32</v>
      </c>
      <c r="C24" s="2" t="s">
        <v>38</v>
      </c>
      <c r="D24" s="12"/>
      <c r="E24" s="13" t="s">
        <v>36</v>
      </c>
      <c r="F24" s="53"/>
      <c r="H24" s="25"/>
    </row>
    <row r="25" spans="1:8" s="4" customFormat="1" ht="39.75">
      <c r="A25" s="20">
        <v>15</v>
      </c>
      <c r="B25" s="7" t="s">
        <v>33</v>
      </c>
      <c r="C25" s="2" t="s">
        <v>38</v>
      </c>
      <c r="D25" s="12"/>
      <c r="E25" s="13" t="s">
        <v>37</v>
      </c>
      <c r="F25" s="53"/>
      <c r="H25" s="25"/>
    </row>
    <row r="26" spans="1:8" s="4" customFormat="1" ht="27">
      <c r="A26" s="20">
        <v>16</v>
      </c>
      <c r="B26" s="18" t="s">
        <v>15</v>
      </c>
      <c r="C26" s="2" t="s">
        <v>34</v>
      </c>
      <c r="D26" s="12"/>
      <c r="E26" s="9" t="s">
        <v>82</v>
      </c>
      <c r="F26" s="53"/>
      <c r="H26" s="25"/>
    </row>
    <row r="27" spans="1:8" s="4" customFormat="1" ht="27">
      <c r="A27" s="20">
        <v>17</v>
      </c>
      <c r="B27" s="18" t="s">
        <v>16</v>
      </c>
      <c r="C27" s="2" t="s">
        <v>34</v>
      </c>
      <c r="D27" s="12"/>
      <c r="E27" s="9" t="s">
        <v>82</v>
      </c>
      <c r="F27" s="54"/>
      <c r="H27" s="25"/>
    </row>
    <row r="28" spans="1:8" s="4" customFormat="1" ht="17.25" customHeight="1">
      <c r="A28" s="49" t="s">
        <v>22</v>
      </c>
      <c r="B28" s="50"/>
      <c r="C28" s="50"/>
      <c r="D28" s="50"/>
      <c r="E28" s="50"/>
      <c r="F28" s="51"/>
      <c r="H28" s="25"/>
    </row>
    <row r="29" spans="1:8" s="4" customFormat="1" ht="76.5">
      <c r="A29" s="20">
        <v>18</v>
      </c>
      <c r="B29" s="18" t="s">
        <v>39</v>
      </c>
      <c r="C29" s="10"/>
      <c r="D29" s="16"/>
      <c r="E29" s="15" t="s">
        <v>83</v>
      </c>
      <c r="F29" s="52" t="s">
        <v>26</v>
      </c>
      <c r="H29" s="25"/>
    </row>
    <row r="30" spans="1:8" s="4" customFormat="1" ht="52.5">
      <c r="A30" s="20">
        <v>19</v>
      </c>
      <c r="B30" s="18" t="s">
        <v>25</v>
      </c>
      <c r="C30" s="2" t="s">
        <v>35</v>
      </c>
      <c r="D30" s="16"/>
      <c r="E30" s="13" t="s">
        <v>84</v>
      </c>
      <c r="F30" s="54"/>
      <c r="H30" s="25"/>
    </row>
    <row r="31" spans="1:8" s="4" customFormat="1" ht="53.25" customHeight="1" thickBot="1">
      <c r="A31" s="21">
        <v>20</v>
      </c>
      <c r="B31" s="22" t="s">
        <v>73</v>
      </c>
      <c r="C31" s="56" t="s">
        <v>76</v>
      </c>
      <c r="D31" s="57"/>
      <c r="E31" s="57"/>
      <c r="F31" s="58"/>
      <c r="H31" s="25"/>
    </row>
    <row r="33" spans="1:2" ht="12.75">
      <c r="A33" s="6" t="s">
        <v>18</v>
      </c>
      <c r="B33" s="3" t="s">
        <v>40</v>
      </c>
    </row>
    <row r="34" spans="1:2" ht="12.75">
      <c r="A34" s="6" t="s">
        <v>18</v>
      </c>
      <c r="B34" s="3" t="s">
        <v>77</v>
      </c>
    </row>
    <row r="35" spans="1:2" ht="12.75">
      <c r="A35" s="6" t="s">
        <v>18</v>
      </c>
      <c r="B35" s="3" t="s">
        <v>44</v>
      </c>
    </row>
    <row r="36" spans="1:2" ht="12.75">
      <c r="A36" s="6" t="s">
        <v>18</v>
      </c>
      <c r="B36" s="3" t="s">
        <v>41</v>
      </c>
    </row>
    <row r="37" spans="1:2" ht="12.75">
      <c r="A37" s="6" t="s">
        <v>18</v>
      </c>
      <c r="B37" s="3" t="s">
        <v>42</v>
      </c>
    </row>
    <row r="38" spans="1:6" ht="26.25" customHeight="1">
      <c r="A38" s="6" t="s">
        <v>18</v>
      </c>
      <c r="B38" s="55" t="s">
        <v>43</v>
      </c>
      <c r="C38" s="55"/>
      <c r="D38" s="55"/>
      <c r="E38" s="55"/>
      <c r="F38" s="55"/>
    </row>
  </sheetData>
  <sheetProtection/>
  <mergeCells count="17">
    <mergeCell ref="B38:F38"/>
    <mergeCell ref="C31:F31"/>
    <mergeCell ref="F22:F27"/>
    <mergeCell ref="B22:B23"/>
    <mergeCell ref="F29:F30"/>
    <mergeCell ref="A21:F21"/>
    <mergeCell ref="A18:F18"/>
    <mergeCell ref="F9:F17"/>
    <mergeCell ref="F19:F20"/>
    <mergeCell ref="A28:F28"/>
    <mergeCell ref="D6:E6"/>
    <mergeCell ref="B6:C7"/>
    <mergeCell ref="A6:A7"/>
    <mergeCell ref="F6:F7"/>
    <mergeCell ref="B12:B17"/>
    <mergeCell ref="B9:B11"/>
    <mergeCell ref="A8:F8"/>
  </mergeCells>
  <printOptions/>
  <pageMargins left="0.7086614173228347" right="0.26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5.28125" style="0" customWidth="1"/>
    <col min="2" max="2" width="58.7109375" style="0" customWidth="1"/>
    <col min="3" max="3" width="23.7109375" style="0" customWidth="1"/>
    <col min="4" max="4" width="23.00390625" style="0" customWidth="1"/>
  </cols>
  <sheetData>
    <row r="1" ht="12.75">
      <c r="D1" s="31" t="s">
        <v>86</v>
      </c>
    </row>
    <row r="4" ht="15.75">
      <c r="A4" s="30" t="s">
        <v>45</v>
      </c>
    </row>
    <row r="5" ht="13.5" thickBot="1"/>
    <row r="6" spans="1:4" s="27" customFormat="1" ht="12.75">
      <c r="A6" s="67" t="s">
        <v>19</v>
      </c>
      <c r="B6" s="65" t="s">
        <v>2</v>
      </c>
      <c r="C6" s="63" t="s">
        <v>46</v>
      </c>
      <c r="D6" s="64"/>
    </row>
    <row r="7" spans="1:4" s="27" customFormat="1" ht="60">
      <c r="A7" s="68"/>
      <c r="B7" s="66"/>
      <c r="C7" s="32" t="s">
        <v>47</v>
      </c>
      <c r="D7" s="23" t="s">
        <v>20</v>
      </c>
    </row>
    <row r="8" spans="1:4" s="28" customFormat="1" ht="22.5" customHeight="1">
      <c r="A8" s="69" t="s">
        <v>53</v>
      </c>
      <c r="B8" s="70"/>
      <c r="C8" s="70"/>
      <c r="D8" s="71"/>
    </row>
    <row r="9" spans="1:4" s="28" customFormat="1" ht="22.5" customHeight="1">
      <c r="A9" s="33" t="s">
        <v>48</v>
      </c>
      <c r="B9" s="34" t="s">
        <v>59</v>
      </c>
      <c r="C9" s="35">
        <f>300*1.1</f>
        <v>330</v>
      </c>
      <c r="D9" s="61" t="s">
        <v>26</v>
      </c>
    </row>
    <row r="10" spans="1:4" s="28" customFormat="1" ht="22.5" customHeight="1">
      <c r="A10" s="33" t="s">
        <v>49</v>
      </c>
      <c r="B10" s="39" t="s">
        <v>60</v>
      </c>
      <c r="C10" s="35">
        <v>330</v>
      </c>
      <c r="D10" s="61"/>
    </row>
    <row r="11" spans="1:4" s="28" customFormat="1" ht="22.5" customHeight="1">
      <c r="A11" s="33" t="s">
        <v>50</v>
      </c>
      <c r="B11" s="34" t="s">
        <v>75</v>
      </c>
      <c r="C11" s="35">
        <v>550</v>
      </c>
      <c r="D11" s="61"/>
    </row>
    <row r="12" spans="1:4" s="28" customFormat="1" ht="38.25">
      <c r="A12" s="33" t="s">
        <v>51</v>
      </c>
      <c r="B12" s="34" t="s">
        <v>61</v>
      </c>
      <c r="C12" s="35">
        <v>1100</v>
      </c>
      <c r="D12" s="61"/>
    </row>
    <row r="13" spans="1:4" s="28" customFormat="1" ht="22.5" customHeight="1">
      <c r="A13" s="33" t="s">
        <v>52</v>
      </c>
      <c r="B13" s="34" t="s">
        <v>67</v>
      </c>
      <c r="C13" s="35">
        <v>880</v>
      </c>
      <c r="D13" s="61"/>
    </row>
    <row r="14" spans="1:4" s="28" customFormat="1" ht="22.5" customHeight="1">
      <c r="A14" s="69" t="s">
        <v>54</v>
      </c>
      <c r="B14" s="70"/>
      <c r="C14" s="70"/>
      <c r="D14" s="71"/>
    </row>
    <row r="15" spans="1:4" s="28" customFormat="1" ht="22.5" customHeight="1">
      <c r="A15" s="33" t="s">
        <v>55</v>
      </c>
      <c r="B15" s="34" t="s">
        <v>56</v>
      </c>
      <c r="C15" s="35">
        <v>220</v>
      </c>
      <c r="D15" s="61" t="s">
        <v>26</v>
      </c>
    </row>
    <row r="16" spans="1:4" s="28" customFormat="1" ht="22.5" customHeight="1">
      <c r="A16" s="33" t="s">
        <v>57</v>
      </c>
      <c r="B16" s="34" t="s">
        <v>62</v>
      </c>
      <c r="C16" s="35">
        <v>55</v>
      </c>
      <c r="D16" s="61"/>
    </row>
    <row r="17" spans="1:4" s="28" customFormat="1" ht="22.5" customHeight="1">
      <c r="A17" s="33" t="s">
        <v>58</v>
      </c>
      <c r="B17" s="34" t="s">
        <v>63</v>
      </c>
      <c r="C17" s="35">
        <v>330</v>
      </c>
      <c r="D17" s="61"/>
    </row>
    <row r="18" spans="1:4" s="28" customFormat="1" ht="22.5" customHeight="1">
      <c r="A18" s="33" t="s">
        <v>68</v>
      </c>
      <c r="B18" s="34" t="s">
        <v>64</v>
      </c>
      <c r="C18" s="35">
        <v>220</v>
      </c>
      <c r="D18" s="61"/>
    </row>
    <row r="19" spans="1:4" s="28" customFormat="1" ht="22.5" customHeight="1">
      <c r="A19" s="33" t="s">
        <v>69</v>
      </c>
      <c r="B19" s="34" t="s">
        <v>65</v>
      </c>
      <c r="C19" s="35">
        <v>165</v>
      </c>
      <c r="D19" s="61"/>
    </row>
    <row r="20" spans="1:4" s="28" customFormat="1" ht="22.5" customHeight="1">
      <c r="A20" s="33" t="s">
        <v>70</v>
      </c>
      <c r="B20" s="39" t="s">
        <v>66</v>
      </c>
      <c r="C20" s="35">
        <v>55</v>
      </c>
      <c r="D20" s="61"/>
    </row>
    <row r="21" spans="1:4" s="28" customFormat="1" ht="38.25">
      <c r="A21" s="33" t="s">
        <v>71</v>
      </c>
      <c r="B21" s="34" t="s">
        <v>61</v>
      </c>
      <c r="C21" s="35">
        <v>1100</v>
      </c>
      <c r="D21" s="61"/>
    </row>
    <row r="22" spans="1:4" s="28" customFormat="1" ht="22.5" customHeight="1" thickBot="1">
      <c r="A22" s="36" t="s">
        <v>72</v>
      </c>
      <c r="B22" s="37" t="s">
        <v>67</v>
      </c>
      <c r="C22" s="38">
        <v>880</v>
      </c>
      <c r="D22" s="62"/>
    </row>
    <row r="23" s="28" customFormat="1" ht="12.75">
      <c r="B23" s="29"/>
    </row>
    <row r="24" s="28" customFormat="1" ht="12.75">
      <c r="B24" s="29"/>
    </row>
    <row r="25" s="28" customFormat="1" ht="12.75">
      <c r="B25" s="29"/>
    </row>
    <row r="26" s="28" customFormat="1" ht="12.75">
      <c r="B26" s="29"/>
    </row>
    <row r="27" s="28" customFormat="1" ht="12.75">
      <c r="B27" s="29"/>
    </row>
    <row r="28" s="28" customFormat="1" ht="12.75">
      <c r="B28" s="29"/>
    </row>
    <row r="29" s="28" customFormat="1" ht="12.75"/>
    <row r="30" s="28" customFormat="1" ht="12.75"/>
    <row r="31" s="28" customFormat="1" ht="12.75"/>
    <row r="32" s="28" customFormat="1" ht="12.75"/>
    <row r="33" s="28" customFormat="1" ht="12.75"/>
    <row r="34" s="28" customFormat="1" ht="12.75"/>
    <row r="35" s="28" customFormat="1" ht="12.75"/>
    <row r="36" s="28" customFormat="1" ht="12.75"/>
  </sheetData>
  <sheetProtection/>
  <mergeCells count="7">
    <mergeCell ref="D15:D22"/>
    <mergeCell ref="C6:D6"/>
    <mergeCell ref="B6:B7"/>
    <mergeCell ref="A6:A7"/>
    <mergeCell ref="A8:D8"/>
    <mergeCell ref="A14:D14"/>
    <mergeCell ref="D9:D13"/>
  </mergeCells>
  <printOptions horizontalCentered="1"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Długosz</dc:creator>
  <cp:keywords/>
  <dc:description/>
  <cp:lastModifiedBy>Piotr Warelis</cp:lastModifiedBy>
  <cp:lastPrinted>2022-07-11T08:28:38Z</cp:lastPrinted>
  <dcterms:created xsi:type="dcterms:W3CDTF">2022-02-03T08:42:12Z</dcterms:created>
  <dcterms:modified xsi:type="dcterms:W3CDTF">2022-07-22T10:02:31Z</dcterms:modified>
  <cp:category/>
  <cp:version/>
  <cp:contentType/>
  <cp:contentStatus/>
</cp:coreProperties>
</file>